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45"/>
  </bookViews>
  <sheets>
    <sheet name="1#400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M44" i="1"/>
  <c r="S44" i="1" s="1"/>
  <c r="M43" i="1"/>
  <c r="M42" i="1"/>
  <c r="M41" i="1"/>
  <c r="S37" i="1"/>
  <c r="N37" i="1"/>
  <c r="N36" i="1"/>
  <c r="S31" i="1"/>
  <c r="S28" i="1"/>
  <c r="S49" i="1" s="1"/>
  <c r="P24" i="1"/>
  <c r="P23" i="1"/>
  <c r="F14" i="1"/>
  <c r="J8" i="1"/>
</calcChain>
</file>

<file path=xl/sharedStrings.xml><?xml version="1.0" encoding="utf-8"?>
<sst xmlns="http://schemas.openxmlformats.org/spreadsheetml/2006/main" count="99" uniqueCount="67">
  <si>
    <t>DEUTSCHER GEHÖRLOSEN-SPORTVERBAND</t>
  </si>
  <si>
    <t>Reisekostenabrechnung - Sichtungsveranstaltung</t>
  </si>
  <si>
    <t>-</t>
  </si>
  <si>
    <t>Name und Vorname:</t>
  </si>
  <si>
    <t>Funktion:</t>
  </si>
  <si>
    <t>Sportart:</t>
  </si>
  <si>
    <t>Bereich:</t>
  </si>
  <si>
    <t>Anschrift:</t>
  </si>
  <si>
    <t>Bankverbindung:</t>
  </si>
  <si>
    <t>IBAN/BIC:</t>
  </si>
  <si>
    <t>Abfahrtsort</t>
  </si>
  <si>
    <t>Sichtungsort</t>
  </si>
  <si>
    <t>Ankunftsort</t>
  </si>
  <si>
    <t>Reise von</t>
  </si>
  <si>
    <t xml:space="preserve"> - </t>
  </si>
  <si>
    <t>Beginn am Datum:</t>
  </si>
  <si>
    <t>:</t>
  </si>
  <si>
    <t>Uhr</t>
  </si>
  <si>
    <t xml:space="preserve">Ende am Datum: </t>
  </si>
  <si>
    <t>Zweck der Reise</t>
  </si>
  <si>
    <t>Fahrtkosten</t>
  </si>
  <si>
    <r>
      <t xml:space="preserve">Benutzung der Bundesbahn 2. Klasse   </t>
    </r>
    <r>
      <rPr>
        <sz val="8"/>
        <rFont val="Arial"/>
        <family val="2"/>
      </rPr>
      <t>(Belege beifügen)</t>
    </r>
    <r>
      <rPr>
        <sz val="10"/>
        <rFont val="Arial"/>
        <family val="2"/>
      </rPr>
      <t xml:space="preserve"> </t>
    </r>
  </si>
  <si>
    <t>EUR</t>
  </si>
  <si>
    <r>
      <t xml:space="preserve">Zuschläge  </t>
    </r>
    <r>
      <rPr>
        <sz val="8"/>
        <rFont val="Arial"/>
        <family val="2"/>
      </rPr>
      <t>(Belege beifügen)</t>
    </r>
  </si>
  <si>
    <r>
      <t xml:space="preserve">Fahrtkosten  </t>
    </r>
    <r>
      <rPr>
        <sz val="8"/>
        <rFont val="Arial"/>
        <family val="2"/>
      </rPr>
      <t>(Belege beifügen)</t>
    </r>
  </si>
  <si>
    <r>
      <t xml:space="preserve">Flugkosten </t>
    </r>
    <r>
      <rPr>
        <sz val="8"/>
        <rFont val="Arial"/>
        <family val="2"/>
      </rPr>
      <t>(Belege beifügen)</t>
    </r>
  </si>
  <si>
    <t>Fahrt mit Pkw</t>
  </si>
  <si>
    <t>km x</t>
  </si>
  <si>
    <t xml:space="preserve">EUR </t>
  </si>
  <si>
    <t>(Maximal 130,00 EUR)</t>
  </si>
  <si>
    <t>örtliche Fahrtkosten</t>
  </si>
  <si>
    <t>Pkw-Mitfahrer:</t>
  </si>
  <si>
    <t>Begründung der Pkw-Fahrt</t>
  </si>
  <si>
    <t xml:space="preserve">An- und Abfahrt:     </t>
  </si>
  <si>
    <r>
      <t>Straßenbahn/Bus</t>
    </r>
    <r>
      <rPr>
        <sz val="8"/>
        <rFont val="Arial"/>
        <family val="2"/>
      </rPr>
      <t xml:space="preserve"> (Belege beifügen)</t>
    </r>
  </si>
  <si>
    <t xml:space="preserve">                            </t>
  </si>
  <si>
    <r>
      <t xml:space="preserve">Taxi </t>
    </r>
    <r>
      <rPr>
        <sz val="8"/>
        <rFont val="Arial"/>
        <family val="2"/>
      </rPr>
      <t>(Belege beifügen, Begründung angeben)</t>
    </r>
  </si>
  <si>
    <t>Übernachtungskosten</t>
  </si>
  <si>
    <t>Nächte, pro Nacht</t>
  </si>
  <si>
    <t>(abzüglich je Frühstück)</t>
  </si>
  <si>
    <r>
      <t>Tagesspesen</t>
    </r>
    <r>
      <rPr>
        <sz val="10"/>
        <rFont val="Arial"/>
        <family val="2"/>
      </rPr>
      <t xml:space="preserve"> (einschl. An- und Rückreise)</t>
    </r>
  </si>
  <si>
    <t>a) Abwesenheit von 24 Std.</t>
  </si>
  <si>
    <t xml:space="preserve"> =</t>
  </si>
  <si>
    <t>EUR x</t>
  </si>
  <si>
    <t>Tage</t>
  </si>
  <si>
    <t xml:space="preserve"> = EUR</t>
  </si>
  <si>
    <t>b) Abwesenheit von mehr als 8-24 Std.</t>
  </si>
  <si>
    <t>abzuziehen:</t>
  </si>
  <si>
    <t>freies Frühstück</t>
  </si>
  <si>
    <t>x</t>
  </si>
  <si>
    <t>Tg =</t>
  </si>
  <si>
    <t>- EUR</t>
  </si>
  <si>
    <t>freies Mittagessen</t>
  </si>
  <si>
    <t>freies Abendessen</t>
  </si>
  <si>
    <t>bei Vollverpflegung</t>
  </si>
  <si>
    <t>-24,00 €</t>
  </si>
  <si>
    <t>HONORARKOSTEN</t>
  </si>
  <si>
    <t>( Anreise- und Abreisetag = 1 Tag)</t>
  </si>
  <si>
    <t xml:space="preserve">Tage </t>
  </si>
  <si>
    <t>Ich versichere die Richtigkeit der Angaben. Die Kosten sind mir wirklich entstanden.</t>
  </si>
  <si>
    <t>den</t>
  </si>
  <si>
    <t>Betrag erhalten:</t>
  </si>
  <si>
    <t>Unterschrift</t>
  </si>
  <si>
    <t>Sachlich richtig und festgestellt</t>
  </si>
  <si>
    <t>Rechnerisch geprüft</t>
  </si>
  <si>
    <t>Zur Zahlung angewiesen</t>
  </si>
  <si>
    <t>Gültig ab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</si>
</sst>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#,##0.00\ &quot;€&quot;"/>
    <numFmt numFmtId="166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2"/>
      <name val="DUTCH"/>
    </font>
    <font>
      <b/>
      <i/>
      <sz val="20"/>
      <name val="DUTCH"/>
    </font>
    <font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2" fontId="1" fillId="0" borderId="0" xfId="1" applyNumberFormat="1"/>
    <xf numFmtId="0" fontId="1" fillId="0" borderId="0" xfId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/>
    <xf numFmtId="2" fontId="4" fillId="0" borderId="0" xfId="1" applyNumberFormat="1" applyFont="1"/>
    <xf numFmtId="0" fontId="4" fillId="0" borderId="0" xfId="1" applyFont="1" applyAlignment="1">
      <alignment horizontal="right"/>
    </xf>
    <xf numFmtId="0" fontId="1" fillId="0" borderId="1" xfId="1" applyBorder="1"/>
    <xf numFmtId="2" fontId="1" fillId="0" borderId="1" xfId="1" applyNumberFormat="1" applyBorder="1"/>
    <xf numFmtId="0" fontId="1" fillId="0" borderId="1" xfId="1" applyBorder="1" applyAlignment="1">
      <alignment horizontal="right"/>
    </xf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9" fillId="0" borderId="0" xfId="1" applyFont="1" applyAlignment="1"/>
    <xf numFmtId="0" fontId="10" fillId="0" borderId="0" xfId="1" applyFont="1" applyAlignment="1">
      <alignment horizontal="left"/>
    </xf>
    <xf numFmtId="0" fontId="1" fillId="0" borderId="0" xfId="1" applyFont="1" applyBorder="1" applyAlignment="1">
      <alignment horizontal="center" vertical="center"/>
    </xf>
    <xf numFmtId="0" fontId="1" fillId="0" borderId="3" xfId="1" applyBorder="1" applyAlignment="1"/>
    <xf numFmtId="0" fontId="7" fillId="0" borderId="0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/>
    <xf numFmtId="0" fontId="1" fillId="0" borderId="0" xfId="1" applyAlignment="1">
      <alignment horizontal="center"/>
    </xf>
    <xf numFmtId="0" fontId="11" fillId="0" borderId="0" xfId="1" applyFont="1" applyFill="1" applyBorder="1"/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Font="1"/>
    <xf numFmtId="2" fontId="1" fillId="0" borderId="1" xfId="1" applyNumberFormat="1" applyBorder="1" applyAlignment="1">
      <alignment horizontal="right"/>
    </xf>
    <xf numFmtId="2" fontId="1" fillId="0" borderId="0" xfId="1" applyNumberFormat="1" applyBorder="1"/>
    <xf numFmtId="2" fontId="1" fillId="0" borderId="2" xfId="1" applyNumberFormat="1" applyBorder="1" applyAlignment="1">
      <alignment horizontal="right"/>
    </xf>
    <xf numFmtId="0" fontId="1" fillId="0" borderId="0" xfId="1" applyBorder="1"/>
    <xf numFmtId="4" fontId="1" fillId="0" borderId="1" xfId="1" applyNumberFormat="1" applyBorder="1"/>
    <xf numFmtId="2" fontId="1" fillId="0" borderId="0" xfId="1" applyNumberFormat="1" applyAlignment="1">
      <alignment horizontal="right"/>
    </xf>
    <xf numFmtId="0" fontId="12" fillId="0" borderId="0" xfId="1" applyFont="1"/>
    <xf numFmtId="0" fontId="1" fillId="0" borderId="2" xfId="1" applyBorder="1"/>
    <xf numFmtId="2" fontId="1" fillId="0" borderId="0" xfId="1" applyNumberFormat="1" applyAlignment="1">
      <alignment horizontal="left"/>
    </xf>
    <xf numFmtId="0" fontId="11" fillId="0" borderId="0" xfId="1" applyFont="1"/>
    <xf numFmtId="0" fontId="1" fillId="0" borderId="0" xfId="1" applyAlignment="1">
      <alignment horizontal="left"/>
    </xf>
    <xf numFmtId="0" fontId="1" fillId="0" borderId="0" xfId="1" applyBorder="1" applyAlignment="1">
      <alignment horizontal="right"/>
    </xf>
    <xf numFmtId="0" fontId="11" fillId="0" borderId="0" xfId="1" applyFont="1" applyBorder="1"/>
    <xf numFmtId="0" fontId="13" fillId="0" borderId="0" xfId="1" applyFont="1"/>
    <xf numFmtId="40" fontId="1" fillId="0" borderId="0" xfId="1" applyNumberFormat="1" applyAlignment="1">
      <alignment horizontal="right"/>
    </xf>
    <xf numFmtId="0" fontId="1" fillId="0" borderId="0" xfId="1" applyFont="1" applyAlignment="1">
      <alignment horizontal="center"/>
    </xf>
    <xf numFmtId="4" fontId="1" fillId="0" borderId="0" xfId="1" applyNumberFormat="1" applyBorder="1"/>
    <xf numFmtId="0" fontId="14" fillId="0" borderId="0" xfId="1" applyFont="1"/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" fillId="0" borderId="0" xfId="1" applyAlignment="1"/>
    <xf numFmtId="165" fontId="1" fillId="0" borderId="0" xfId="1" applyNumberFormat="1" applyAlignment="1">
      <alignment horizontal="right"/>
    </xf>
    <xf numFmtId="49" fontId="1" fillId="0" borderId="0" xfId="1" applyNumberFormat="1" applyAlignment="1">
      <alignment horizontal="right"/>
    </xf>
    <xf numFmtId="49" fontId="1" fillId="0" borderId="0" xfId="1" applyNumberFormat="1" applyFont="1" applyAlignment="1">
      <alignment horizontal="right"/>
    </xf>
    <xf numFmtId="165" fontId="1" fillId="0" borderId="1" xfId="1" applyNumberFormat="1" applyBorder="1" applyAlignment="1">
      <alignment horizontal="center"/>
    </xf>
    <xf numFmtId="49" fontId="1" fillId="0" borderId="0" xfId="1" applyNumberFormat="1" applyBorder="1" applyAlignment="1">
      <alignment horizontal="right"/>
    </xf>
    <xf numFmtId="0" fontId="1" fillId="0" borderId="3" xfId="1" applyBorder="1"/>
    <xf numFmtId="3" fontId="1" fillId="0" borderId="0" xfId="1" applyNumberFormat="1" applyBorder="1"/>
    <xf numFmtId="40" fontId="1" fillId="0" borderId="0" xfId="1" applyNumberFormat="1" applyBorder="1"/>
    <xf numFmtId="49" fontId="1" fillId="0" borderId="0" xfId="1" applyNumberFormat="1" applyFont="1" applyBorder="1" applyAlignment="1"/>
    <xf numFmtId="166" fontId="1" fillId="0" borderId="4" xfId="1" applyNumberFormat="1" applyBorder="1"/>
    <xf numFmtId="0" fontId="1" fillId="0" borderId="1" xfId="1" applyBorder="1" applyAlignment="1">
      <alignment horizontal="left"/>
    </xf>
    <xf numFmtId="14" fontId="1" fillId="0" borderId="1" xfId="1" applyNumberFormat="1" applyBorder="1" applyAlignment="1">
      <alignment horizontal="left"/>
    </xf>
    <xf numFmtId="0" fontId="1" fillId="0" borderId="1" xfId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2" xfId="1" applyNumberFormat="1" applyBorder="1" applyAlignment="1">
      <alignment horizontal="center"/>
    </xf>
    <xf numFmtId="164" fontId="11" fillId="0" borderId="2" xfId="1" applyNumberFormat="1" applyFont="1" applyBorder="1" applyAlignment="1">
      <alignment horizontal="center" vertical="center"/>
    </xf>
    <xf numFmtId="14" fontId="1" fillId="0" borderId="1" xfId="1" applyNumberFormat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3" xfId="1" applyFont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0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0</xdr:row>
      <xdr:rowOff>0</xdr:rowOff>
    </xdr:from>
    <xdr:to>
      <xdr:col>18</xdr:col>
      <xdr:colOff>447675</xdr:colOff>
      <xdr:row>2</xdr:row>
      <xdr:rowOff>66675</xdr:rowOff>
    </xdr:to>
    <xdr:pic>
      <xdr:nvPicPr>
        <xdr:cNvPr id="2" name="Picture 21" descr="Flaggeneu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276225</xdr:colOff>
      <xdr:row>0</xdr:row>
      <xdr:rowOff>0</xdr:rowOff>
    </xdr:from>
    <xdr:to>
      <xdr:col>18</xdr:col>
      <xdr:colOff>447675</xdr:colOff>
      <xdr:row>2</xdr:row>
      <xdr:rowOff>66675</xdr:rowOff>
    </xdr:to>
    <xdr:pic>
      <xdr:nvPicPr>
        <xdr:cNvPr id="3" name="Picture 21" descr="Flaggeneu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0"/>
          <a:ext cx="1181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447675</xdr:colOff>
      <xdr:row>2</xdr:row>
      <xdr:rowOff>66675</xdr:rowOff>
    </xdr:to>
    <xdr:pic>
      <xdr:nvPicPr>
        <xdr:cNvPr id="4" name="Picture 21" descr="Flaggeneu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0"/>
          <a:ext cx="8096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276225</xdr:colOff>
      <xdr:row>0</xdr:row>
      <xdr:rowOff>0</xdr:rowOff>
    </xdr:from>
    <xdr:to>
      <xdr:col>18</xdr:col>
      <xdr:colOff>447675</xdr:colOff>
      <xdr:row>2</xdr:row>
      <xdr:rowOff>66675</xdr:rowOff>
    </xdr:to>
    <xdr:pic>
      <xdr:nvPicPr>
        <xdr:cNvPr id="5" name="Picture 21" descr="Flaggeneu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0"/>
          <a:ext cx="1181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topLeftCell="A22" workbookViewId="0">
      <selection activeCell="A58" sqref="A58"/>
    </sheetView>
  </sheetViews>
  <sheetFormatPr baseColWidth="10" defaultColWidth="11.42578125" defaultRowHeight="12.75"/>
  <cols>
    <col min="1" max="1" width="8" style="1" customWidth="1"/>
    <col min="2" max="2" width="11.42578125" style="1"/>
    <col min="3" max="3" width="6.5703125" style="1" customWidth="1"/>
    <col min="4" max="4" width="7.42578125" style="1" customWidth="1"/>
    <col min="5" max="5" width="1.7109375" style="1" customWidth="1"/>
    <col min="6" max="6" width="6.7109375" style="1" customWidth="1"/>
    <col min="7" max="7" width="1.5703125" style="1" customWidth="1"/>
    <col min="8" max="8" width="6.42578125" style="1" customWidth="1"/>
    <col min="9" max="9" width="7.5703125" style="1" customWidth="1"/>
    <col min="10" max="10" width="6.42578125" style="1" customWidth="1"/>
    <col min="11" max="11" width="5" style="1" customWidth="1"/>
    <col min="12" max="12" width="8.7109375" style="1" customWidth="1"/>
    <col min="13" max="13" width="7" style="1" customWidth="1"/>
    <col min="14" max="14" width="6.7109375" style="1" customWidth="1"/>
    <col min="15" max="15" width="1.7109375" style="1" customWidth="1"/>
    <col min="16" max="16" width="6.7109375" style="1" customWidth="1"/>
    <col min="17" max="17" width="1.7109375" style="1" customWidth="1"/>
    <col min="18" max="18" width="6.7109375" style="1" customWidth="1"/>
    <col min="19" max="19" width="7.85546875" style="1" customWidth="1"/>
    <col min="20" max="16384" width="11.42578125" style="1"/>
  </cols>
  <sheetData>
    <row r="1" spans="1:20" ht="20.100000000000001" customHeight="1">
      <c r="P1" s="2"/>
      <c r="Q1" s="2"/>
      <c r="R1" s="3"/>
      <c r="S1" s="2"/>
    </row>
    <row r="2" spans="1:20" ht="27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8"/>
      <c r="S2" s="7"/>
    </row>
    <row r="3" spans="1:20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0"/>
    </row>
    <row r="4" spans="1:20" ht="5.25" customHeight="1">
      <c r="P4" s="2"/>
      <c r="Q4" s="2"/>
      <c r="R4" s="3"/>
      <c r="S4" s="2"/>
    </row>
    <row r="5" spans="1:20" ht="23.25" customHeight="1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2"/>
      <c r="Q5" s="13" t="s">
        <v>2</v>
      </c>
      <c r="R5" s="71"/>
      <c r="S5" s="71"/>
      <c r="T5" s="14"/>
    </row>
    <row r="6" spans="1:20" ht="5.25" customHeight="1">
      <c r="P6" s="2"/>
      <c r="Q6" s="2"/>
      <c r="R6" s="3"/>
    </row>
    <row r="7" spans="1:20" s="15" customFormat="1" ht="20.100000000000001" customHeight="1">
      <c r="A7" s="15" t="s">
        <v>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20" ht="20.100000000000001" customHeight="1">
      <c r="A8" s="1" t="s">
        <v>4</v>
      </c>
      <c r="C8" s="73"/>
      <c r="D8" s="73"/>
      <c r="E8" s="73"/>
      <c r="F8" s="73"/>
      <c r="G8" s="73"/>
      <c r="H8" s="73"/>
      <c r="I8" s="16" t="s">
        <v>5</v>
      </c>
      <c r="J8" s="73" t="str">
        <f>IF(P5="1101","Badmintion",IF(P5="1102","Basketball",IF(P5="1103","Basketball",IF(P5="1104","Beachvolleyball",IF(P5="1105","Bowling",IF(P5="1106","Fußball",IF(P5="1107","Fußball",IF(P5="1108","Golf",IF(P5="1109","Judo/Karate/Taekwondo",IF(P5="1110","Handball",IF(P5="1111","Leichtathletik",IF(P5="1112","Radsport",IF(P5="1113","Schwimmen",IF(P5="1114","Sportschießen",IF(P5="1115","Tennis",IF(P5="1116","Tischtennis",IF(P5="1117","Volleyball",IF(P5="1118","Volleyball",IF(P5="1201","Curling",IF(P5="1202","Ski alpin",IF(P5="1203","Schach",IF(P5="1301","Futsal",IF(P5="1302","Futsal","")))))))))))))))))))))))</f>
        <v/>
      </c>
      <c r="K8" s="73"/>
      <c r="L8" s="73"/>
      <c r="M8" s="73"/>
      <c r="N8" s="74" t="s">
        <v>6</v>
      </c>
      <c r="O8" s="74"/>
      <c r="P8" s="73"/>
      <c r="Q8" s="73"/>
      <c r="R8" s="73"/>
      <c r="S8" s="73"/>
    </row>
    <row r="9" spans="1:20" ht="20.100000000000001" customHeight="1">
      <c r="A9" s="1" t="s">
        <v>7</v>
      </c>
      <c r="C9" s="65"/>
      <c r="D9" s="65"/>
      <c r="E9" s="65"/>
      <c r="F9" s="65"/>
      <c r="G9" s="65"/>
      <c r="H9" s="65"/>
      <c r="I9" s="58"/>
      <c r="J9" s="58"/>
      <c r="K9" s="58"/>
      <c r="L9" s="58"/>
      <c r="M9" s="58"/>
      <c r="N9" s="58"/>
      <c r="O9" s="58"/>
      <c r="P9" s="65"/>
      <c r="Q9" s="65"/>
      <c r="R9" s="65"/>
      <c r="S9" s="65"/>
    </row>
    <row r="10" spans="1:20" ht="20.100000000000001" customHeight="1">
      <c r="A10" s="1" t="s">
        <v>8</v>
      </c>
      <c r="C10" s="66" t="s">
        <v>9</v>
      </c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20" ht="5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0"/>
      <c r="R11" s="11"/>
      <c r="S11" s="10"/>
    </row>
    <row r="12" spans="1:20" ht="18" customHeight="1">
      <c r="C12" s="68" t="s">
        <v>10</v>
      </c>
      <c r="D12" s="69"/>
      <c r="E12" s="69"/>
      <c r="F12" s="69"/>
      <c r="G12" s="69"/>
      <c r="H12" s="69"/>
      <c r="J12" s="68" t="s">
        <v>11</v>
      </c>
      <c r="K12" s="68"/>
      <c r="L12" s="68"/>
      <c r="M12" s="68"/>
      <c r="N12" s="17"/>
      <c r="O12" s="17"/>
      <c r="P12" s="68" t="s">
        <v>12</v>
      </c>
      <c r="Q12" s="69"/>
      <c r="R12" s="69"/>
      <c r="S12" s="69"/>
    </row>
    <row r="13" spans="1:20" ht="20.100000000000001" customHeight="1">
      <c r="A13" s="1" t="s">
        <v>13</v>
      </c>
      <c r="C13" s="60"/>
      <c r="D13" s="60"/>
      <c r="E13" s="60"/>
      <c r="F13" s="60"/>
      <c r="G13" s="60"/>
      <c r="H13" s="60"/>
      <c r="I13" s="18" t="s">
        <v>14</v>
      </c>
      <c r="J13" s="60"/>
      <c r="K13" s="60"/>
      <c r="L13" s="60"/>
      <c r="M13" s="60"/>
      <c r="N13" s="18" t="s">
        <v>14</v>
      </c>
      <c r="O13" s="60"/>
      <c r="P13" s="60"/>
      <c r="Q13" s="60"/>
      <c r="R13" s="60"/>
      <c r="S13" s="60"/>
    </row>
    <row r="14" spans="1:20" ht="20.100000000000001" hidden="1" customHeight="1">
      <c r="C14" s="19"/>
      <c r="D14" s="19"/>
      <c r="E14" s="20"/>
      <c r="F14" s="61" t="str">
        <f>CONCATENATE("Sichtungveranstaltung in ",J13)</f>
        <v xml:space="preserve">Sichtungveranstaltung in </v>
      </c>
      <c r="G14" s="61"/>
      <c r="H14" s="61"/>
      <c r="I14" s="61"/>
      <c r="J14" s="61"/>
      <c r="K14" s="61"/>
      <c r="L14" s="61"/>
      <c r="M14" s="61"/>
      <c r="N14" s="61"/>
      <c r="O14" s="20"/>
      <c r="P14" s="19"/>
      <c r="Q14" s="19"/>
      <c r="R14" s="19"/>
      <c r="S14" s="20"/>
    </row>
    <row r="15" spans="1:20" ht="20.100000000000001" customHeight="1">
      <c r="A15" s="1" t="s">
        <v>15</v>
      </c>
      <c r="C15" s="62"/>
      <c r="D15" s="62"/>
      <c r="E15" s="21"/>
      <c r="F15" s="63" t="s">
        <v>16</v>
      </c>
      <c r="G15" s="63"/>
      <c r="H15" s="63"/>
      <c r="I15" s="20" t="s">
        <v>17</v>
      </c>
      <c r="J15" s="22"/>
      <c r="K15" s="1" t="s">
        <v>18</v>
      </c>
      <c r="M15" s="62"/>
      <c r="N15" s="64"/>
      <c r="O15" s="21"/>
      <c r="P15" s="63" t="s">
        <v>16</v>
      </c>
      <c r="Q15" s="63"/>
      <c r="R15" s="63"/>
      <c r="S15" s="20" t="s">
        <v>17</v>
      </c>
    </row>
    <row r="16" spans="1:20" ht="20.100000000000001" customHeight="1">
      <c r="A16" s="1" t="s">
        <v>19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5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0"/>
      <c r="R17" s="11"/>
      <c r="S17" s="10"/>
    </row>
    <row r="18" spans="1:19" ht="12.75" customHeight="1">
      <c r="A18" s="23" t="s">
        <v>20</v>
      </c>
      <c r="B18" s="24"/>
      <c r="P18" s="2"/>
      <c r="Q18" s="2"/>
      <c r="R18" s="3"/>
      <c r="S18" s="2"/>
    </row>
    <row r="19" spans="1:19" ht="20.100000000000001" customHeight="1">
      <c r="A19" s="25" t="s">
        <v>21</v>
      </c>
      <c r="B19" s="25"/>
      <c r="C19" s="26"/>
      <c r="D19" s="26"/>
      <c r="E19" s="26"/>
      <c r="F19" s="26"/>
      <c r="G19" s="26"/>
      <c r="H19" s="26"/>
      <c r="I19" s="26"/>
      <c r="N19" s="3" t="s">
        <v>22</v>
      </c>
      <c r="O19" s="3"/>
      <c r="P19" s="27"/>
      <c r="Q19" s="28"/>
      <c r="R19" s="3"/>
      <c r="S19" s="2"/>
    </row>
    <row r="20" spans="1:19" ht="20.100000000000001" customHeight="1">
      <c r="A20" s="24" t="s">
        <v>23</v>
      </c>
      <c r="B20" s="24"/>
      <c r="N20" s="3" t="s">
        <v>22</v>
      </c>
      <c r="O20" s="3"/>
      <c r="P20" s="29"/>
      <c r="Q20" s="28"/>
      <c r="R20" s="3"/>
      <c r="S20" s="2"/>
    </row>
    <row r="21" spans="1:19" ht="20.100000000000001" customHeight="1">
      <c r="A21" s="24" t="s">
        <v>24</v>
      </c>
      <c r="B21" s="24"/>
      <c r="N21" s="3" t="s">
        <v>22</v>
      </c>
      <c r="O21" s="3"/>
      <c r="P21" s="29"/>
      <c r="Q21" s="28"/>
      <c r="R21" s="3"/>
      <c r="S21" s="2"/>
    </row>
    <row r="22" spans="1:19" ht="20.100000000000001" customHeight="1">
      <c r="A22" s="24" t="s">
        <v>25</v>
      </c>
      <c r="B22" s="24"/>
      <c r="N22" s="3" t="s">
        <v>22</v>
      </c>
      <c r="O22" s="3"/>
      <c r="P22" s="29"/>
      <c r="Q22" s="28"/>
      <c r="R22" s="3"/>
      <c r="S22" s="2"/>
    </row>
    <row r="23" spans="1:19" ht="20.100000000000001" customHeight="1">
      <c r="A23" s="24" t="s">
        <v>26</v>
      </c>
      <c r="B23" s="24"/>
      <c r="D23" s="9"/>
      <c r="E23" s="30"/>
      <c r="F23" s="26" t="s">
        <v>27</v>
      </c>
      <c r="H23" s="31">
        <v>0.2</v>
      </c>
      <c r="I23" s="1" t="s">
        <v>28</v>
      </c>
      <c r="J23" s="1" t="s">
        <v>29</v>
      </c>
      <c r="N23" s="3" t="s">
        <v>22</v>
      </c>
      <c r="O23" s="3"/>
      <c r="P23" s="27">
        <f>IF(SUM(D23*H23)&gt;130,"130,00",D23*H23)</f>
        <v>0</v>
      </c>
      <c r="Q23" s="28"/>
      <c r="R23" s="3"/>
      <c r="S23" s="2"/>
    </row>
    <row r="24" spans="1:19" ht="20.100000000000001" customHeight="1">
      <c r="D24" s="9"/>
      <c r="E24" s="30"/>
      <c r="F24" s="26" t="s">
        <v>27</v>
      </c>
      <c r="H24" s="10">
        <v>0.2</v>
      </c>
      <c r="I24" s="26" t="s">
        <v>22</v>
      </c>
      <c r="J24" s="1" t="s">
        <v>30</v>
      </c>
      <c r="N24" s="3" t="s">
        <v>22</v>
      </c>
      <c r="O24" s="3"/>
      <c r="P24" s="27">
        <f>D24*H24</f>
        <v>0</v>
      </c>
      <c r="Q24" s="28"/>
      <c r="R24" s="3"/>
      <c r="S24" s="2"/>
    </row>
    <row r="25" spans="1:19" ht="20.100000000000001" customHeight="1">
      <c r="A25" s="1" t="s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"/>
      <c r="O25" s="3"/>
      <c r="P25" s="32"/>
      <c r="Q25" s="2"/>
      <c r="R25" s="3"/>
      <c r="S25" s="2"/>
    </row>
    <row r="26" spans="1:19" ht="20.100000000000001" customHeight="1">
      <c r="A26" s="33" t="s">
        <v>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"/>
      <c r="O26" s="3"/>
      <c r="P26" s="32"/>
      <c r="Q26" s="35"/>
      <c r="R26" s="3"/>
      <c r="S26" s="2"/>
    </row>
    <row r="27" spans="1:19" ht="19.5" customHeight="1">
      <c r="A27" s="1" t="s">
        <v>33</v>
      </c>
      <c r="C27" s="1" t="s">
        <v>34</v>
      </c>
      <c r="N27" s="3" t="s">
        <v>22</v>
      </c>
      <c r="O27" s="3"/>
      <c r="P27" s="27"/>
      <c r="Q27" s="28"/>
      <c r="R27" s="3"/>
      <c r="S27" s="2"/>
    </row>
    <row r="28" spans="1:19" ht="19.5" customHeight="1">
      <c r="A28" s="1" t="s">
        <v>35</v>
      </c>
      <c r="C28" s="1" t="s">
        <v>36</v>
      </c>
      <c r="N28" s="3" t="s">
        <v>22</v>
      </c>
      <c r="O28" s="3"/>
      <c r="P28" s="27"/>
      <c r="Q28" s="28"/>
      <c r="R28" s="3" t="s">
        <v>22</v>
      </c>
      <c r="S28" s="10">
        <f>P19+P20+P21+P22+P23+P24+P27+P28</f>
        <v>0</v>
      </c>
    </row>
    <row r="29" spans="1:19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10"/>
      <c r="R29" s="11"/>
      <c r="S29" s="10"/>
    </row>
    <row r="30" spans="1:19" ht="20.100000000000001" customHeight="1">
      <c r="A30" s="36" t="s">
        <v>37</v>
      </c>
      <c r="P30" s="2"/>
      <c r="Q30" s="2"/>
      <c r="R30" s="3"/>
      <c r="S30" s="2"/>
    </row>
    <row r="31" spans="1:19" ht="17.25" customHeight="1">
      <c r="A31" s="9"/>
      <c r="B31" s="37" t="s">
        <v>38</v>
      </c>
      <c r="D31" s="31"/>
      <c r="E31" s="30"/>
      <c r="F31" s="1" t="s">
        <v>22</v>
      </c>
      <c r="H31" s="33" t="s">
        <v>39</v>
      </c>
      <c r="P31" s="2"/>
      <c r="Q31" s="2"/>
      <c r="R31" s="3" t="s">
        <v>22</v>
      </c>
      <c r="S31" s="10">
        <f>A31*D31</f>
        <v>0</v>
      </c>
    </row>
    <row r="32" spans="1:19" ht="5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  <c r="Q32" s="10"/>
      <c r="R32" s="11"/>
      <c r="S32" s="10"/>
    </row>
    <row r="33" spans="1:19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8"/>
      <c r="Q33" s="28"/>
      <c r="R33" s="38"/>
      <c r="S33" s="28"/>
    </row>
    <row r="34" spans="1:19" ht="14.25" customHeight="1">
      <c r="A34" s="39" t="s">
        <v>40</v>
      </c>
      <c r="B34" s="40"/>
      <c r="L34" s="22"/>
      <c r="P34" s="2"/>
      <c r="Q34" s="2"/>
      <c r="R34" s="3"/>
      <c r="S34" s="2"/>
    </row>
    <row r="35" spans="1:19" ht="10.5" customHeight="1">
      <c r="P35" s="2"/>
      <c r="Q35" s="2"/>
      <c r="R35" s="3"/>
      <c r="S35" s="2"/>
    </row>
    <row r="36" spans="1:19" ht="20.100000000000001" customHeight="1">
      <c r="A36" s="1" t="s">
        <v>41</v>
      </c>
      <c r="H36" s="22" t="s">
        <v>42</v>
      </c>
      <c r="I36" s="41">
        <v>24</v>
      </c>
      <c r="J36" s="42" t="s">
        <v>43</v>
      </c>
      <c r="K36" s="19"/>
      <c r="L36" s="22" t="s">
        <v>44</v>
      </c>
      <c r="M36" s="3" t="s">
        <v>45</v>
      </c>
      <c r="N36" s="31">
        <f>I36*K36</f>
        <v>0</v>
      </c>
      <c r="O36" s="43"/>
      <c r="P36" s="2"/>
      <c r="Q36" s="2"/>
      <c r="R36" s="3"/>
      <c r="S36" s="2"/>
    </row>
    <row r="37" spans="1:19" ht="20.100000000000001" customHeight="1">
      <c r="A37" s="1" t="s">
        <v>46</v>
      </c>
      <c r="H37" s="22" t="s">
        <v>42</v>
      </c>
      <c r="I37" s="41">
        <v>12</v>
      </c>
      <c r="J37" s="42" t="s">
        <v>43</v>
      </c>
      <c r="K37" s="19"/>
      <c r="L37" s="22" t="s">
        <v>44</v>
      </c>
      <c r="M37" s="3" t="s">
        <v>45</v>
      </c>
      <c r="N37" s="31">
        <f>I37*K37</f>
        <v>0</v>
      </c>
      <c r="O37" s="43"/>
      <c r="P37" s="2"/>
      <c r="Q37" s="2"/>
      <c r="R37" s="3" t="s">
        <v>22</v>
      </c>
      <c r="S37" s="10">
        <f>N36+N37</f>
        <v>0</v>
      </c>
    </row>
    <row r="38" spans="1:19">
      <c r="P38" s="2"/>
      <c r="Q38" s="2"/>
      <c r="R38" s="3"/>
      <c r="S38" s="2"/>
    </row>
    <row r="39" spans="1:19">
      <c r="A39" s="44" t="s">
        <v>47</v>
      </c>
      <c r="F39" s="45"/>
      <c r="G39" s="45"/>
      <c r="J39" s="46"/>
      <c r="M39" s="37"/>
      <c r="P39" s="2"/>
      <c r="Q39" s="2"/>
      <c r="R39" s="3"/>
      <c r="S39" s="2"/>
    </row>
    <row r="40" spans="1:19" ht="9.9499999999999993" customHeight="1">
      <c r="A40" s="40"/>
      <c r="F40" s="47"/>
      <c r="G40" s="47"/>
      <c r="J40" s="48"/>
      <c r="M40" s="37"/>
      <c r="P40" s="2"/>
      <c r="Q40" s="2"/>
      <c r="R40" s="3"/>
      <c r="S40" s="2"/>
    </row>
    <row r="41" spans="1:19" ht="20.100000000000001" customHeight="1">
      <c r="A41" s="1" t="s">
        <v>48</v>
      </c>
      <c r="D41" s="48">
        <v>-4.8</v>
      </c>
      <c r="E41" s="49" t="s">
        <v>49</v>
      </c>
      <c r="F41" s="9"/>
      <c r="G41" s="30"/>
      <c r="H41" s="1" t="s">
        <v>50</v>
      </c>
      <c r="I41" s="48"/>
      <c r="J41" s="48"/>
      <c r="L41" s="50" t="s">
        <v>51</v>
      </c>
      <c r="M41" s="51">
        <f>(D41*F41)+(I41*J41)</f>
        <v>0</v>
      </c>
      <c r="N41" s="52"/>
      <c r="O41" s="52"/>
      <c r="P41" s="28"/>
      <c r="Q41" s="28"/>
      <c r="R41" s="3"/>
      <c r="S41" s="2"/>
    </row>
    <row r="42" spans="1:19" ht="20.100000000000001" customHeight="1">
      <c r="A42" s="1" t="s">
        <v>52</v>
      </c>
      <c r="D42" s="48">
        <v>-9.6</v>
      </c>
      <c r="E42" s="49" t="s">
        <v>49</v>
      </c>
      <c r="F42" s="34"/>
      <c r="G42" s="30"/>
      <c r="H42" s="1" t="s">
        <v>50</v>
      </c>
      <c r="I42" s="48"/>
      <c r="J42" s="48"/>
      <c r="L42" s="50" t="s">
        <v>51</v>
      </c>
      <c r="M42" s="51">
        <f>(D42*F42)+(I42*J42)</f>
        <v>0</v>
      </c>
      <c r="N42" s="52"/>
      <c r="O42" s="52"/>
      <c r="P42" s="28"/>
      <c r="Q42" s="28"/>
      <c r="R42" s="3"/>
      <c r="S42" s="2"/>
    </row>
    <row r="43" spans="1:19" ht="20.100000000000001" customHeight="1">
      <c r="A43" s="1" t="s">
        <v>53</v>
      </c>
      <c r="D43" s="48">
        <v>-9.6</v>
      </c>
      <c r="E43" s="49" t="s">
        <v>49</v>
      </c>
      <c r="F43" s="34"/>
      <c r="G43" s="30"/>
      <c r="H43" s="1" t="s">
        <v>50</v>
      </c>
      <c r="I43" s="48"/>
      <c r="J43" s="48"/>
      <c r="L43" s="50" t="s">
        <v>51</v>
      </c>
      <c r="M43" s="51">
        <f>(D43*F43)+(I43*J43)</f>
        <v>0</v>
      </c>
      <c r="N43" s="52"/>
      <c r="O43" s="52"/>
      <c r="P43" s="28"/>
      <c r="Q43" s="28"/>
      <c r="R43" s="3"/>
      <c r="S43" s="2"/>
    </row>
    <row r="44" spans="1:19" ht="20.100000000000001" customHeight="1">
      <c r="A44" s="1" t="s">
        <v>54</v>
      </c>
      <c r="D44" s="49" t="s">
        <v>55</v>
      </c>
      <c r="E44" s="49"/>
      <c r="F44" s="53"/>
      <c r="G44" s="30"/>
      <c r="H44" s="30"/>
      <c r="I44" s="48"/>
      <c r="J44" s="30"/>
      <c r="L44" s="50" t="s">
        <v>51</v>
      </c>
      <c r="M44" s="51">
        <f>(D44*F44)+(I44*J44)</f>
        <v>0</v>
      </c>
      <c r="N44" s="52"/>
      <c r="O44" s="52"/>
      <c r="P44" s="28"/>
      <c r="Q44" s="28"/>
      <c r="R44" s="49" t="s">
        <v>51</v>
      </c>
      <c r="S44" s="10">
        <f>SUM(M41:M44)</f>
        <v>0</v>
      </c>
    </row>
    <row r="45" spans="1:19" ht="9.75" customHeight="1">
      <c r="P45" s="2"/>
      <c r="Q45" s="2"/>
      <c r="R45" s="3"/>
      <c r="S45" s="2"/>
    </row>
    <row r="46" spans="1:19" ht="20.100000000000001" customHeight="1">
      <c r="A46" s="36" t="s">
        <v>56</v>
      </c>
      <c r="C46" s="1" t="s">
        <v>57</v>
      </c>
      <c r="H46" s="54"/>
      <c r="I46" s="55">
        <v>50</v>
      </c>
      <c r="J46" s="56" t="s">
        <v>43</v>
      </c>
      <c r="K46" s="19"/>
      <c r="L46" s="20" t="s">
        <v>58</v>
      </c>
      <c r="M46" s="20"/>
      <c r="N46" s="30"/>
      <c r="O46" s="30"/>
      <c r="P46" s="28"/>
      <c r="Q46" s="28"/>
      <c r="R46" s="3" t="s">
        <v>22</v>
      </c>
      <c r="S46" s="10">
        <f>IF(ISERROR(I46*I46),0,K46*I46)</f>
        <v>0</v>
      </c>
    </row>
    <row r="47" spans="1:19" ht="5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10"/>
      <c r="R47" s="11"/>
      <c r="S47" s="10"/>
    </row>
    <row r="48" spans="1:19" ht="5.25" customHeight="1">
      <c r="P48" s="2"/>
      <c r="Q48" s="2"/>
      <c r="R48" s="3"/>
      <c r="S48" s="2"/>
    </row>
    <row r="49" spans="1:19" ht="20.100000000000001" customHeight="1" thickBot="1">
      <c r="A49" s="1" t="s">
        <v>59</v>
      </c>
      <c r="P49" s="2"/>
      <c r="Q49" s="2"/>
      <c r="R49" s="3" t="s">
        <v>22</v>
      </c>
      <c r="S49" s="57">
        <f>S28+S31+S46+S37+S44</f>
        <v>0</v>
      </c>
    </row>
    <row r="50" spans="1:19" ht="12.75" customHeight="1" thickTop="1">
      <c r="P50" s="2"/>
      <c r="Q50" s="2"/>
      <c r="R50" s="3"/>
      <c r="S50" s="2"/>
    </row>
    <row r="51" spans="1:19" ht="12.75" customHeight="1">
      <c r="A51" s="9"/>
      <c r="B51" s="9"/>
      <c r="C51" s="9"/>
      <c r="D51" s="9"/>
      <c r="E51" s="30"/>
      <c r="F51" s="1" t="s">
        <v>60</v>
      </c>
      <c r="H51" s="9"/>
      <c r="I51" s="59"/>
      <c r="J51" s="59"/>
      <c r="L51" s="1" t="s">
        <v>61</v>
      </c>
      <c r="P51" s="2"/>
      <c r="Q51" s="2"/>
      <c r="R51" s="3"/>
      <c r="S51" s="2"/>
    </row>
    <row r="52" spans="1:19" ht="37.5" customHeight="1">
      <c r="A52" s="9"/>
      <c r="B52" s="9"/>
      <c r="C52" s="9"/>
      <c r="D52" s="9"/>
      <c r="E52" s="9"/>
      <c r="F52" s="9"/>
      <c r="G52" s="9"/>
      <c r="H52" s="9"/>
      <c r="I52" s="9"/>
      <c r="L52" s="9"/>
      <c r="M52" s="9"/>
      <c r="N52" s="9"/>
      <c r="O52" s="9"/>
      <c r="P52" s="10"/>
      <c r="Q52" s="10"/>
      <c r="R52" s="11"/>
      <c r="S52" s="10"/>
    </row>
    <row r="53" spans="1:19" ht="12.95" customHeight="1">
      <c r="C53" s="1" t="s">
        <v>62</v>
      </c>
      <c r="N53" s="1" t="s">
        <v>62</v>
      </c>
      <c r="P53" s="2"/>
      <c r="Q53" s="2"/>
      <c r="R53" s="3"/>
      <c r="S53" s="2"/>
    </row>
    <row r="54" spans="1:19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/>
      <c r="Q54" s="10"/>
      <c r="R54" s="11"/>
      <c r="S54" s="10"/>
    </row>
    <row r="55" spans="1:19" ht="27.75" customHeight="1">
      <c r="A55" s="1" t="s">
        <v>63</v>
      </c>
      <c r="I55" s="22" t="s">
        <v>64</v>
      </c>
      <c r="M55" s="37" t="s">
        <v>65</v>
      </c>
      <c r="P55" s="2"/>
      <c r="Q55" s="2"/>
      <c r="R55" s="3"/>
      <c r="S55" s="2"/>
    </row>
    <row r="56" spans="1:19" ht="33.75" customHeight="1">
      <c r="A56" s="9"/>
      <c r="B56" s="9"/>
      <c r="C56" s="9"/>
      <c r="D56" s="9"/>
      <c r="E56" s="30"/>
      <c r="H56" s="9"/>
      <c r="I56" s="9"/>
      <c r="J56" s="9"/>
      <c r="K56" s="9"/>
      <c r="M56" s="9"/>
      <c r="N56" s="9"/>
      <c r="O56" s="9"/>
      <c r="P56" s="10"/>
      <c r="Q56" s="10"/>
      <c r="R56" s="11"/>
      <c r="S56" s="10"/>
    </row>
    <row r="57" spans="1:19" ht="12.95" customHeight="1">
      <c r="P57" s="2"/>
      <c r="Q57" s="2"/>
      <c r="R57" s="3"/>
      <c r="S57" s="2"/>
    </row>
    <row r="58" spans="1:19">
      <c r="A58" s="1" t="s">
        <v>66</v>
      </c>
      <c r="P58" s="2"/>
      <c r="Q58" s="2"/>
      <c r="R58" s="3"/>
      <c r="S58" s="2"/>
    </row>
    <row r="59" spans="1:19">
      <c r="P59" s="2"/>
      <c r="Q59" s="2"/>
      <c r="R59" s="3"/>
      <c r="S59" s="2"/>
    </row>
  </sheetData>
  <mergeCells count="23">
    <mergeCell ref="A5:O5"/>
    <mergeCell ref="R5:S5"/>
    <mergeCell ref="C7:S7"/>
    <mergeCell ref="C8:H8"/>
    <mergeCell ref="J8:M8"/>
    <mergeCell ref="N8:O8"/>
    <mergeCell ref="P8:S8"/>
    <mergeCell ref="C9:S9"/>
    <mergeCell ref="C10:D10"/>
    <mergeCell ref="E10:S10"/>
    <mergeCell ref="C12:H12"/>
    <mergeCell ref="J12:M12"/>
    <mergeCell ref="P12:S12"/>
    <mergeCell ref="C16:S16"/>
    <mergeCell ref="I51:J51"/>
    <mergeCell ref="C13:H13"/>
    <mergeCell ref="J13:M13"/>
    <mergeCell ref="O13:S13"/>
    <mergeCell ref="F14:N14"/>
    <mergeCell ref="C15:D15"/>
    <mergeCell ref="F15:H15"/>
    <mergeCell ref="M15:N15"/>
    <mergeCell ref="P15:R15"/>
  </mergeCells>
  <pageMargins left="0.82677165354330717" right="0.23622047244094491" top="0.74803149606299213" bottom="0.74803149606299213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1#400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Brändel</dc:creator>
  <cp:lastModifiedBy>Peter Schöler</cp:lastModifiedBy>
  <cp:lastPrinted>2019-09-23T04:47:10Z</cp:lastPrinted>
  <dcterms:created xsi:type="dcterms:W3CDTF">2019-09-23T04:46:44Z</dcterms:created>
  <dcterms:modified xsi:type="dcterms:W3CDTF">2019-09-23T05:41:20Z</dcterms:modified>
</cp:coreProperties>
</file>